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R02\01 担当者\上田\02_施工箇所\（道路）東祖谷落合【補助】\02_工事\Ｒ２三土　国道４３９号　三・東祖谷落合　擁壁工事（２）\02_PPI\"/>
    </mc:Choice>
  </mc:AlternateContent>
  <bookViews>
    <workbookView xWindow="0" yWindow="0" windowWidth="14370" windowHeight="753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9" i="1" l="1"/>
  <c r="G86" i="1"/>
  <c r="G85" i="1"/>
  <c r="G76" i="1"/>
  <c r="G69" i="1"/>
  <c r="G67" i="1"/>
  <c r="G65" i="1"/>
  <c r="G63" i="1"/>
  <c r="G62" i="1" s="1"/>
  <c r="G59" i="1"/>
  <c r="G58" i="1"/>
  <c r="G54" i="1"/>
  <c r="G50" i="1"/>
  <c r="G49" i="1"/>
  <c r="G46" i="1"/>
  <c r="G37" i="1"/>
  <c r="G32" i="1"/>
  <c r="G25" i="1"/>
  <c r="G24" i="1" s="1"/>
  <c r="G22" i="1"/>
  <c r="G21" i="1"/>
  <c r="G16" i="1"/>
  <c r="G14" i="1"/>
  <c r="G11" i="1" s="1"/>
  <c r="G12" i="1"/>
  <c r="G57" i="1" l="1"/>
  <c r="G88" i="1"/>
  <c r="G10" i="1"/>
  <c r="G93" i="1" l="1"/>
  <c r="G95" i="1" s="1"/>
  <c r="G96" i="1" s="1"/>
  <c r="G91" i="1"/>
</calcChain>
</file>

<file path=xl/sharedStrings.xml><?xml version="1.0" encoding="utf-8"?>
<sst xmlns="http://schemas.openxmlformats.org/spreadsheetml/2006/main" count="187" uniqueCount="92">
  <si>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</si>
  <si>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</si>
  <si>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</si>
  <si>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</si>
  <si>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</si>
  <si>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三・東祖谷落合　擁壁工事（２）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</si>
  <si>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</si>
  <si>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</si>
  <si>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</si>
  <si>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</si>
  <si>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</si>
  <si>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</si>
  <si>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</si>
  <si>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</si>
  <si>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</si>
  <si>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</si>
  <si>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</si>
  <si>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</si>
  <si>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</si>
  <si>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</si>
  <si>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</si>
  <si>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</si>
  <si>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土砂等運搬</t>
  </si>
  <si>
    <t>法面工</t>
  </si>
  <si>
    <t>鉄筋挿入工</t>
  </si>
  <si>
    <t>鉄筋挿入　</t>
  </si>
  <si>
    <t>本</t>
  </si>
  <si>
    <t>擁壁工</t>
  </si>
  <si>
    <t>作業土工
　補強ｺﾝｸﾘｰﾄ擁壁・1号山留擁壁</t>
  </si>
  <si>
    <t>床掘り　</t>
  </si>
  <si>
    <t>埋戻し　
　最大埋戻幅1m以上4m未満</t>
  </si>
  <si>
    <t>埋戻し　
　最大埋戻幅1m未満</t>
  </si>
  <si>
    <t>基面整正　</t>
  </si>
  <si>
    <t>m2</t>
  </si>
  <si>
    <t>場所打擁壁工
　補強ｺﾝｸﾘｰﾄ擁壁</t>
  </si>
  <si>
    <t>ｺﾝｸﾘｰﾄ　</t>
  </si>
  <si>
    <t>型枠　</t>
  </si>
  <si>
    <t>足場　</t>
  </si>
  <si>
    <t>掛m2</t>
  </si>
  <si>
    <t>目地板　</t>
  </si>
  <si>
    <t>場所打擁壁工
　1号山留擁壁</t>
  </si>
  <si>
    <t>基礎材</t>
  </si>
  <si>
    <t>ｺﾝｸﾘｰﾄ</t>
  </si>
  <si>
    <t>型枠</t>
  </si>
  <si>
    <t>裏石積み</t>
  </si>
  <si>
    <t>足場</t>
  </si>
  <si>
    <t>目地板</t>
  </si>
  <si>
    <t>水抜ﾊﾟｲﾌﾟ</t>
  </si>
  <si>
    <t>m</t>
  </si>
  <si>
    <t>透水ﾏｯﾄ</t>
  </si>
  <si>
    <t>坂路工</t>
  </si>
  <si>
    <t>鉄筋　</t>
  </si>
  <si>
    <t>t</t>
  </si>
  <si>
    <t>間伐材</t>
  </si>
  <si>
    <t>構造物撤去工</t>
  </si>
  <si>
    <t>構造物取壊し工</t>
  </si>
  <si>
    <t>舗装版破砕</t>
  </si>
  <si>
    <t>石積取壊し</t>
  </si>
  <si>
    <t>ｺﾝｸﾘｰﾄ取壊し運搬処理</t>
  </si>
  <si>
    <t>運搬処理工</t>
  </si>
  <si>
    <t>殻運搬</t>
  </si>
  <si>
    <t>殻処分</t>
  </si>
  <si>
    <t>舗装</t>
  </si>
  <si>
    <t>舗装工
　仮舗装工</t>
  </si>
  <si>
    <t>ｱｽﾌｧﾙﾄ舗装工
　仮舗装工</t>
  </si>
  <si>
    <t>上層路盤(車道･路肩部)</t>
  </si>
  <si>
    <t>表層(車道･路肩部)</t>
  </si>
  <si>
    <t>防護柵工</t>
  </si>
  <si>
    <t>路側防護柵工
　車両用防護柵</t>
  </si>
  <si>
    <t>ｶﾞｰﾄﾞﾚｰﾙ
　No.1+7.50～No.4+5.00 川側</t>
  </si>
  <si>
    <t>防止柵工</t>
  </si>
  <si>
    <t>転落(横断)防止柵
　No.2+15.53～No.3+3.00 山側</t>
  </si>
  <si>
    <t>作業土工
　1号防護柵</t>
  </si>
  <si>
    <t>基面整正</t>
  </si>
  <si>
    <t>防護柵基礎工
　1号防護柵</t>
  </si>
  <si>
    <t>鉄筋</t>
  </si>
  <si>
    <t>防護柵基礎工
　2号防護柵</t>
  </si>
  <si>
    <t>均しｺﾝｸﾘｰﾄ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</si>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</sst>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G11+G21+G24+G49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G17+G18+G19+G20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17</v>
      </c>
      <c r="F18" s="9">
        <v>10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17</v>
      </c>
      <c r="F19" s="9">
        <v>20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17</v>
      </c>
      <c r="F20" s="9">
        <v>70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23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26</v>
      </c>
      <c r="F23" s="9">
        <v>17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27</v>
      </c>
      <c r="C24" s="24"/>
      <c r="D24" s="24"/>
      <c r="E24" s="8" t="s">
        <v>13</v>
      </c>
      <c r="F24" s="9">
        <v>1</v>
      </c>
      <c r="G24" s="11">
        <f>G25+G32+G37+G46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28</v>
      </c>
      <c r="D25" s="24"/>
      <c r="E25" s="8" t="s">
        <v>13</v>
      </c>
      <c r="F25" s="9">
        <v>1</v>
      </c>
      <c r="G25" s="11">
        <f>G26+G27+G28+G29+G30+G31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17</v>
      </c>
      <c r="F26" s="9">
        <v>60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17</v>
      </c>
      <c r="F27" s="9">
        <v>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17</v>
      </c>
      <c r="F28" s="9">
        <v>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17</v>
      </c>
      <c r="F29" s="9">
        <v>20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9">
        <v>60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33</v>
      </c>
      <c r="F31" s="9">
        <v>10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G33+G34+G35+G36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17</v>
      </c>
      <c r="F33" s="9">
        <v>483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33</v>
      </c>
      <c r="F34" s="9">
        <v>320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38</v>
      </c>
      <c r="F35" s="9">
        <v>320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33</v>
      </c>
      <c r="F36" s="9">
        <v>48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40</v>
      </c>
      <c r="D37" s="24"/>
      <c r="E37" s="8" t="s">
        <v>13</v>
      </c>
      <c r="F37" s="9">
        <v>1</v>
      </c>
      <c r="G37" s="11">
        <f>G38+G39+G40+G41+G42+G43+G44+G45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41</v>
      </c>
      <c r="E38" s="8" t="s">
        <v>33</v>
      </c>
      <c r="F38" s="9">
        <v>12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42</v>
      </c>
      <c r="E39" s="8" t="s">
        <v>17</v>
      </c>
      <c r="F39" s="9">
        <v>54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43</v>
      </c>
      <c r="E40" s="8" t="s">
        <v>33</v>
      </c>
      <c r="F40" s="9">
        <v>65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33</v>
      </c>
      <c r="F41" s="9">
        <v>38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45</v>
      </c>
      <c r="E42" s="8" t="s">
        <v>38</v>
      </c>
      <c r="F42" s="9">
        <v>50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46</v>
      </c>
      <c r="E43" s="8" t="s">
        <v>33</v>
      </c>
      <c r="F43" s="9">
        <v>5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47</v>
      </c>
      <c r="E44" s="8" t="s">
        <v>48</v>
      </c>
      <c r="F44" s="9">
        <v>18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33</v>
      </c>
      <c r="F45" s="9">
        <v>6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50</v>
      </c>
      <c r="D46" s="24"/>
      <c r="E46" s="8" t="s">
        <v>13</v>
      </c>
      <c r="F46" s="9">
        <v>1</v>
      </c>
      <c r="G46" s="11">
        <f>G47+G48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52</v>
      </c>
      <c r="F47" s="10">
        <v>0.3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53</v>
      </c>
      <c r="E48" s="8" t="s">
        <v>26</v>
      </c>
      <c r="F48" s="9">
        <v>99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54</v>
      </c>
      <c r="C49" s="24"/>
      <c r="D49" s="24"/>
      <c r="E49" s="8" t="s">
        <v>13</v>
      </c>
      <c r="F49" s="9">
        <v>1</v>
      </c>
      <c r="G49" s="11">
        <f>G50+G54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55</v>
      </c>
      <c r="D50" s="24"/>
      <c r="E50" s="8" t="s">
        <v>13</v>
      </c>
      <c r="F50" s="9">
        <v>1</v>
      </c>
      <c r="G50" s="11">
        <f>G51+G52+G53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56</v>
      </c>
      <c r="E51" s="8" t="s">
        <v>33</v>
      </c>
      <c r="F51" s="9">
        <v>88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57</v>
      </c>
      <c r="E52" s="8" t="s">
        <v>33</v>
      </c>
      <c r="F52" s="9">
        <v>16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58</v>
      </c>
      <c r="E53" s="8" t="s">
        <v>17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59</v>
      </c>
      <c r="D54" s="24"/>
      <c r="E54" s="8" t="s">
        <v>13</v>
      </c>
      <c r="F54" s="9">
        <v>1</v>
      </c>
      <c r="G54" s="11">
        <f>G55+G56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60</v>
      </c>
      <c r="E55" s="8" t="s">
        <v>17</v>
      </c>
      <c r="F55" s="9">
        <v>4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61</v>
      </c>
      <c r="E56" s="8" t="s">
        <v>17</v>
      </c>
      <c r="F56" s="9">
        <v>4</v>
      </c>
      <c r="G56" s="12"/>
      <c r="I56" s="13">
        <v>47</v>
      </c>
      <c r="J56" s="14">
        <v>4</v>
      </c>
    </row>
    <row r="57" spans="1:10" ht="42" customHeight="1" x14ac:dyDescent="0.15">
      <c r="A57" s="23" t="s">
        <v>62</v>
      </c>
      <c r="B57" s="24"/>
      <c r="C57" s="24"/>
      <c r="D57" s="24"/>
      <c r="E57" s="8" t="s">
        <v>13</v>
      </c>
      <c r="F57" s="9">
        <v>1</v>
      </c>
      <c r="G57" s="11">
        <f>G58+G62+G85</f>
        <v>0</v>
      </c>
      <c r="I57" s="13">
        <v>48</v>
      </c>
      <c r="J57" s="14">
        <v>1</v>
      </c>
    </row>
    <row r="58" spans="1:10" ht="42" customHeight="1" x14ac:dyDescent="0.15">
      <c r="A58" s="6"/>
      <c r="B58" s="24" t="s">
        <v>63</v>
      </c>
      <c r="C58" s="24"/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64</v>
      </c>
      <c r="D59" s="24"/>
      <c r="E59" s="8" t="s">
        <v>13</v>
      </c>
      <c r="F59" s="9">
        <v>1</v>
      </c>
      <c r="G59" s="11">
        <f>G60+G61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65</v>
      </c>
      <c r="E60" s="8" t="s">
        <v>33</v>
      </c>
      <c r="F60" s="9">
        <v>320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66</v>
      </c>
      <c r="E61" s="8" t="s">
        <v>33</v>
      </c>
      <c r="F61" s="9">
        <v>320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24" t="s">
        <v>67</v>
      </c>
      <c r="C62" s="24"/>
      <c r="D62" s="24"/>
      <c r="E62" s="8" t="s">
        <v>13</v>
      </c>
      <c r="F62" s="9">
        <v>1</v>
      </c>
      <c r="G62" s="11">
        <f>G63+G65+G67+G69+G76</f>
        <v>0</v>
      </c>
      <c r="I62" s="13">
        <v>53</v>
      </c>
      <c r="J62" s="14">
        <v>2</v>
      </c>
    </row>
    <row r="63" spans="1:10" ht="42" customHeight="1" x14ac:dyDescent="0.15">
      <c r="A63" s="6"/>
      <c r="B63" s="7"/>
      <c r="C63" s="24" t="s">
        <v>68</v>
      </c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69</v>
      </c>
      <c r="E64" s="8" t="s">
        <v>48</v>
      </c>
      <c r="F64" s="9">
        <v>58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24" t="s">
        <v>70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71</v>
      </c>
      <c r="E66" s="8" t="s">
        <v>48</v>
      </c>
      <c r="F66" s="9">
        <v>6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72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73</v>
      </c>
      <c r="E68" s="8" t="s">
        <v>33</v>
      </c>
      <c r="F68" s="9">
        <v>133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74</v>
      </c>
      <c r="D69" s="24"/>
      <c r="E69" s="8" t="s">
        <v>13</v>
      </c>
      <c r="F69" s="9">
        <v>1</v>
      </c>
      <c r="G69" s="11">
        <f>G70+G71+G72+G73+G74+G75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42</v>
      </c>
      <c r="E70" s="8" t="s">
        <v>17</v>
      </c>
      <c r="F70" s="9">
        <v>15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43</v>
      </c>
      <c r="E71" s="8" t="s">
        <v>33</v>
      </c>
      <c r="F71" s="9">
        <v>29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75</v>
      </c>
      <c r="E72" s="8" t="s">
        <v>52</v>
      </c>
      <c r="F72" s="10">
        <v>0.6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75</v>
      </c>
      <c r="E73" s="8" t="s">
        <v>52</v>
      </c>
      <c r="F73" s="10">
        <v>0.7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46</v>
      </c>
      <c r="E74" s="8" t="s">
        <v>33</v>
      </c>
      <c r="F74" s="9">
        <v>1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46</v>
      </c>
      <c r="E75" s="8" t="s">
        <v>33</v>
      </c>
      <c r="F75" s="9">
        <v>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24" t="s">
        <v>76</v>
      </c>
      <c r="D76" s="24"/>
      <c r="E76" s="8" t="s">
        <v>13</v>
      </c>
      <c r="F76" s="9">
        <v>1</v>
      </c>
      <c r="G76" s="11">
        <f>G77+G78+G79+G80+G81+G82+G83+G84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4" t="s">
        <v>41</v>
      </c>
      <c r="E77" s="8" t="s">
        <v>33</v>
      </c>
      <c r="F77" s="9">
        <v>33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77</v>
      </c>
      <c r="E78" s="8" t="s">
        <v>33</v>
      </c>
      <c r="F78" s="9">
        <v>3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42</v>
      </c>
      <c r="E79" s="8" t="s">
        <v>17</v>
      </c>
      <c r="F79" s="9">
        <v>11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43</v>
      </c>
      <c r="E80" s="8" t="s">
        <v>33</v>
      </c>
      <c r="F80" s="9">
        <v>41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75</v>
      </c>
      <c r="E81" s="8" t="s">
        <v>52</v>
      </c>
      <c r="F81" s="10">
        <v>0.53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75</v>
      </c>
      <c r="E82" s="8" t="s">
        <v>52</v>
      </c>
      <c r="F82" s="10">
        <v>0.67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46</v>
      </c>
      <c r="E83" s="8" t="s">
        <v>33</v>
      </c>
      <c r="F83" s="9">
        <v>1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46</v>
      </c>
      <c r="E84" s="8" t="s">
        <v>33</v>
      </c>
      <c r="F84" s="9">
        <v>1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24" t="s">
        <v>78</v>
      </c>
      <c r="C85" s="24"/>
      <c r="D85" s="24"/>
      <c r="E85" s="8" t="s">
        <v>13</v>
      </c>
      <c r="F85" s="9">
        <v>1</v>
      </c>
      <c r="G85" s="11">
        <f>G86</f>
        <v>0</v>
      </c>
      <c r="I85" s="13">
        <v>76</v>
      </c>
      <c r="J85" s="14">
        <v>2</v>
      </c>
    </row>
    <row r="86" spans="1:10" ht="42" customHeight="1" x14ac:dyDescent="0.15">
      <c r="A86" s="6"/>
      <c r="B86" s="7"/>
      <c r="C86" s="24" t="s">
        <v>79</v>
      </c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3</v>
      </c>
    </row>
    <row r="87" spans="1:10" ht="42" customHeight="1" x14ac:dyDescent="0.15">
      <c r="A87" s="6"/>
      <c r="B87" s="7"/>
      <c r="C87" s="7"/>
      <c r="D87" s="24" t="s">
        <v>80</v>
      </c>
      <c r="E87" s="8" t="s">
        <v>81</v>
      </c>
      <c r="F87" s="9">
        <v>10</v>
      </c>
      <c r="G87" s="12"/>
      <c r="I87" s="13">
        <v>78</v>
      </c>
      <c r="J87" s="14">
        <v>4</v>
      </c>
    </row>
    <row r="88" spans="1:10" ht="42" customHeight="1" x14ac:dyDescent="0.15">
      <c r="A88" s="23" t="s">
        <v>82</v>
      </c>
      <c r="B88" s="24"/>
      <c r="C88" s="24"/>
      <c r="D88" s="24"/>
      <c r="E88" s="8" t="s">
        <v>13</v>
      </c>
      <c r="F88" s="9">
        <v>1</v>
      </c>
      <c r="G88" s="11">
        <f>G11+G21+G24+G49+G58+G62+G85</f>
        <v>0</v>
      </c>
      <c r="I88" s="13">
        <v>79</v>
      </c>
      <c r="J88" s="14">
        <v>20</v>
      </c>
    </row>
    <row r="89" spans="1:10" ht="42" customHeight="1" x14ac:dyDescent="0.15">
      <c r="A89" s="23" t="s">
        <v>83</v>
      </c>
      <c r="B89" s="24"/>
      <c r="C89" s="24"/>
      <c r="D89" s="24"/>
      <c r="E89" s="8" t="s">
        <v>13</v>
      </c>
      <c r="F89" s="9">
        <v>1</v>
      </c>
      <c r="G89" s="11">
        <f>G90</f>
        <v>0</v>
      </c>
      <c r="I89" s="13">
        <v>80</v>
      </c>
      <c r="J89" s="14">
        <v>200</v>
      </c>
    </row>
    <row r="90" spans="1:10" ht="42" customHeight="1" x14ac:dyDescent="0.15">
      <c r="A90" s="6"/>
      <c r="B90" s="24" t="s">
        <v>84</v>
      </c>
      <c r="C90" s="24"/>
      <c r="D90" s="24"/>
      <c r="E90" s="8" t="s">
        <v>13</v>
      </c>
      <c r="F90" s="9">
        <v>1</v>
      </c>
      <c r="G90" s="12"/>
      <c r="I90" s="13">
        <v>81</v>
      </c>
      <c r="J90" s="14"/>
    </row>
    <row r="91" spans="1:10" ht="42" customHeight="1" x14ac:dyDescent="0.15">
      <c r="A91" s="23" t="s">
        <v>85</v>
      </c>
      <c r="B91" s="24"/>
      <c r="C91" s="24"/>
      <c r="D91" s="24"/>
      <c r="E91" s="8" t="s">
        <v>13</v>
      </c>
      <c r="F91" s="9">
        <v>1</v>
      </c>
      <c r="G91" s="11">
        <f>G88+G89</f>
        <v>0</v>
      </c>
      <c r="I91" s="13">
        <v>82</v>
      </c>
      <c r="J91" s="14"/>
    </row>
    <row r="92" spans="1:10" ht="42" customHeight="1" x14ac:dyDescent="0.15">
      <c r="A92" s="6"/>
      <c r="B92" s="24" t="s">
        <v>86</v>
      </c>
      <c r="C92" s="24"/>
      <c r="D92" s="24"/>
      <c r="E92" s="8" t="s">
        <v>13</v>
      </c>
      <c r="F92" s="9">
        <v>1</v>
      </c>
      <c r="G92" s="12"/>
      <c r="I92" s="13">
        <v>83</v>
      </c>
      <c r="J92" s="14">
        <v>210</v>
      </c>
    </row>
    <row r="93" spans="1:10" ht="42" customHeight="1" x14ac:dyDescent="0.15">
      <c r="A93" s="23" t="s">
        <v>87</v>
      </c>
      <c r="B93" s="24"/>
      <c r="C93" s="24"/>
      <c r="D93" s="24"/>
      <c r="E93" s="8" t="s">
        <v>13</v>
      </c>
      <c r="F93" s="9">
        <v>1</v>
      </c>
      <c r="G93" s="11">
        <f>G88+G89+G92</f>
        <v>0</v>
      </c>
      <c r="I93" s="13">
        <v>84</v>
      </c>
      <c r="J93" s="14"/>
    </row>
    <row r="94" spans="1:10" ht="42" customHeight="1" x14ac:dyDescent="0.15">
      <c r="A94" s="6"/>
      <c r="B94" s="24" t="s">
        <v>88</v>
      </c>
      <c r="C94" s="24"/>
      <c r="D94" s="24"/>
      <c r="E94" s="8" t="s">
        <v>13</v>
      </c>
      <c r="F94" s="9">
        <v>1</v>
      </c>
      <c r="G94" s="12"/>
      <c r="I94" s="13">
        <v>85</v>
      </c>
      <c r="J94" s="14">
        <v>220</v>
      </c>
    </row>
    <row r="95" spans="1:10" ht="42" customHeight="1" x14ac:dyDescent="0.15">
      <c r="A95" s="23" t="s">
        <v>89</v>
      </c>
      <c r="B95" s="24"/>
      <c r="C95" s="24"/>
      <c r="D95" s="24"/>
      <c r="E95" s="8" t="s">
        <v>13</v>
      </c>
      <c r="F95" s="9">
        <v>1</v>
      </c>
      <c r="G95" s="11">
        <f>G93+G94</f>
        <v>0</v>
      </c>
      <c r="I95" s="13">
        <v>86</v>
      </c>
      <c r="J95" s="14">
        <v>30</v>
      </c>
    </row>
    <row r="96" spans="1:10" ht="42" customHeight="1" x14ac:dyDescent="0.15">
      <c r="A96" s="25" t="s">
        <v>90</v>
      </c>
      <c r="B96" s="26"/>
      <c r="C96" s="26"/>
      <c r="D96" s="26"/>
      <c r="E96" s="15" t="s">
        <v>91</v>
      </c>
      <c r="F96" s="16" t="s">
        <v>91</v>
      </c>
      <c r="G96" s="17">
        <f>G95</f>
        <v>0</v>
      </c>
      <c r="I96" s="18">
        <v>87</v>
      </c>
      <c r="J96" s="18">
        <v>90</v>
      </c>
    </row>
  </sheetData>
  <sheetProtection sheet="1"/>
  <mergeCells count="93">
    <mergeCell ref="B94:D94"/>
    <mergeCell ref="A95:D95"/>
    <mergeCell ref="A96:D96"/>
    <mergeCell ref="A89:D89"/>
    <mergeCell ref="B90:D90"/>
    <mergeCell ref="A91:D91"/>
    <mergeCell ref="B92:D92"/>
    <mergeCell ref="A93:D93"/>
    <mergeCell ref="D84"/>
    <mergeCell ref="B85:D85"/>
    <mergeCell ref="C86:D86"/>
    <mergeCell ref="D87"/>
    <mergeCell ref="A88:D88"/>
    <mergeCell ref="D79"/>
    <mergeCell ref="D80"/>
    <mergeCell ref="D81"/>
    <mergeCell ref="D82"/>
    <mergeCell ref="D83"/>
    <mergeCell ref="D74"/>
    <mergeCell ref="D75"/>
    <mergeCell ref="C76:D76"/>
    <mergeCell ref="D77"/>
    <mergeCell ref="D78"/>
    <mergeCell ref="C69:D69"/>
    <mergeCell ref="D70"/>
    <mergeCell ref="D71"/>
    <mergeCell ref="D72"/>
    <mergeCell ref="D73"/>
    <mergeCell ref="D64"/>
    <mergeCell ref="C65:D65"/>
    <mergeCell ref="D66"/>
    <mergeCell ref="C67:D67"/>
    <mergeCell ref="D68"/>
    <mergeCell ref="C59:D59"/>
    <mergeCell ref="D60"/>
    <mergeCell ref="D61"/>
    <mergeCell ref="B62:D62"/>
    <mergeCell ref="C63:D63"/>
    <mergeCell ref="C54:D54"/>
    <mergeCell ref="D55"/>
    <mergeCell ref="D56"/>
    <mergeCell ref="A57:D57"/>
    <mergeCell ref="B58:D58"/>
    <mergeCell ref="B49:D49"/>
    <mergeCell ref="C50:D50"/>
    <mergeCell ref="D51"/>
    <mergeCell ref="D52"/>
    <mergeCell ref="D53"/>
    <mergeCell ref="D44"/>
    <mergeCell ref="D45"/>
    <mergeCell ref="C46:D46"/>
    <mergeCell ref="D47"/>
    <mergeCell ref="D48"/>
    <mergeCell ref="D39"/>
    <mergeCell ref="D40"/>
    <mergeCell ref="D41"/>
    <mergeCell ref="D42"/>
    <mergeCell ref="D43"/>
    <mergeCell ref="D34"/>
    <mergeCell ref="D35"/>
    <mergeCell ref="D36"/>
    <mergeCell ref="C37:D37"/>
    <mergeCell ref="D38"/>
    <mergeCell ref="D29"/>
    <mergeCell ref="D30"/>
    <mergeCell ref="D31"/>
    <mergeCell ref="C32:D32"/>
    <mergeCell ref="D33"/>
    <mergeCell ref="B24:D24"/>
    <mergeCell ref="C25:D25"/>
    <mergeCell ref="D26"/>
    <mergeCell ref="D27"/>
    <mergeCell ref="D28"/>
    <mergeCell ref="D19"/>
    <mergeCell ref="D20"/>
    <mergeCell ref="B21:D21"/>
    <mergeCell ref="C22: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Ueda Takashi</cp:lastModifiedBy>
  <dcterms:created xsi:type="dcterms:W3CDTF">2020-09-07T08:11:50Z</dcterms:created>
  <dcterms:modified xsi:type="dcterms:W3CDTF">2020-09-07T08:12:06Z</dcterms:modified>
</cp:coreProperties>
</file>